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1"/>
  </bookViews>
  <sheets>
    <sheet name="титул" sheetId="1" r:id="rId1"/>
    <sheet name="график" sheetId="2" r:id="rId2"/>
  </sheets>
  <definedNames>
    <definedName name="_xlnm.Print_Area" localSheetId="1">'график'!$A$1:$BG$37</definedName>
  </definedNames>
  <calcPr fullCalcOnLoad="1"/>
</workbook>
</file>

<file path=xl/sharedStrings.xml><?xml version="1.0" encoding="utf-8"?>
<sst xmlns="http://schemas.openxmlformats.org/spreadsheetml/2006/main" count="281" uniqueCount="153">
  <si>
    <t>Государственная итоговая аттестация</t>
  </si>
  <si>
    <t>Учебная практика</t>
  </si>
  <si>
    <t>Производственная практика</t>
  </si>
  <si>
    <t>Промежуточная аттестация</t>
  </si>
  <si>
    <t>Каникулы</t>
  </si>
  <si>
    <t>Всего</t>
  </si>
  <si>
    <t xml:space="preserve"> +</t>
  </si>
  <si>
    <t xml:space="preserve"> =</t>
  </si>
  <si>
    <t>Мес</t>
  </si>
  <si>
    <t>Сентябрь</t>
  </si>
  <si>
    <t>29 - 5</t>
  </si>
  <si>
    <t>Октябрь</t>
  </si>
  <si>
    <t>27 - 2</t>
  </si>
  <si>
    <t>Ноябрь</t>
  </si>
  <si>
    <t>Декабрь</t>
  </si>
  <si>
    <t>29 - 4</t>
  </si>
  <si>
    <t>Январь</t>
  </si>
  <si>
    <t>26 - 1</t>
  </si>
  <si>
    <t>Февраль</t>
  </si>
  <si>
    <t>23 - 1</t>
  </si>
  <si>
    <t>Март</t>
  </si>
  <si>
    <t>30 - 5</t>
  </si>
  <si>
    <t>Апрель</t>
  </si>
  <si>
    <t>27 - 3</t>
  </si>
  <si>
    <t>Май</t>
  </si>
  <si>
    <t>Июнь</t>
  </si>
  <si>
    <t>Июль</t>
  </si>
  <si>
    <t>27 -2</t>
  </si>
  <si>
    <t>Август</t>
  </si>
  <si>
    <t>1 - 7</t>
  </si>
  <si>
    <t>8 - 14</t>
  </si>
  <si>
    <t>15 - 21</t>
  </si>
  <si>
    <t>22 - 28</t>
  </si>
  <si>
    <t>6 - 12</t>
  </si>
  <si>
    <t>13 - 19</t>
  </si>
  <si>
    <t>20 - 26</t>
  </si>
  <si>
    <t>3 - 9</t>
  </si>
  <si>
    <t>10 - 16</t>
  </si>
  <si>
    <t>17 - 23</t>
  </si>
  <si>
    <t>24 - 30</t>
  </si>
  <si>
    <t>5 - 11</t>
  </si>
  <si>
    <t>12 - 18</t>
  </si>
  <si>
    <t>19 - 25</t>
  </si>
  <si>
    <t>2 - 8</t>
  </si>
  <si>
    <t>9 - 15</t>
  </si>
  <si>
    <t>16 - 22</t>
  </si>
  <si>
    <t>23 - 29</t>
  </si>
  <si>
    <t>4 - 10</t>
  </si>
  <si>
    <t>11 - 17</t>
  </si>
  <si>
    <t>18 - 24</t>
  </si>
  <si>
    <t>25 - 31</t>
  </si>
  <si>
    <t>24 - 31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</si>
  <si>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</si>
  <si>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</si>
  <si>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</si>
  <si>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</si>
  <si>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</si>
  <si>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</si>
  <si>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</si>
  <si>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</si>
  <si>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</si>
  <si>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</si>
  <si>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</si>
  <si>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</si>
  <si>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</si>
  <si>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</si>
  <si>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</si>
  <si>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</si>
  <si>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</si>
  <si>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</si>
  <si>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</si>
  <si>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</si>
  <si>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</si>
  <si>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</si>
  <si>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</si>
  <si>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</si>
  <si>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</si>
  <si>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</si>
  <si>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</si>
  <si>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</si>
  <si>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</si>
  <si>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</si>
  <si>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</si>
  <si>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</si>
  <si>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</si>
  <si>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</si>
  <si>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</si>
  <si>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</si>
  <si>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</si>
  <si>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</si>
  <si>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</si>
  <si>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</si>
  <si>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</si>
  <si>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</si>
  <si>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</si>
  <si>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</si>
  <si>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</si>
  <si>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</si>
  <si>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</si>
  <si>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</si>
  <si>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</si>
  <si>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</si>
  <si>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</si>
  <si>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</si>
  <si>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:</t>
  </si>
  <si>
    <t>У</t>
  </si>
  <si>
    <t>Х</t>
  </si>
  <si>
    <t>///</t>
  </si>
  <si>
    <t>Обозначения:</t>
  </si>
  <si>
    <t xml:space="preserve"> -</t>
  </si>
  <si>
    <t>теоретическое обучение</t>
  </si>
  <si>
    <t>промежуточная аттестация</t>
  </si>
  <si>
    <t>производственная практика</t>
  </si>
  <si>
    <t>каникулы</t>
  </si>
  <si>
    <t>государственная итоговая аттестация</t>
  </si>
  <si>
    <t>К</t>
  </si>
  <si>
    <t>учебная практика (рассредоточенная)</t>
  </si>
  <si>
    <t>График учебного процесса</t>
  </si>
  <si>
    <t>П</t>
  </si>
  <si>
    <t>Курсы</t>
  </si>
  <si>
    <t>Обучение 
по дисциплинам и междисциплинарным курсам</t>
  </si>
  <si>
    <t>по профилю специальности</t>
  </si>
  <si>
    <t>преддипломная</t>
  </si>
  <si>
    <t>Самостоятельная работа</t>
  </si>
  <si>
    <t>преддипломная практика</t>
  </si>
  <si>
    <t>//</t>
  </si>
  <si>
    <t>подготовка к государственной итоговой аттестации</t>
  </si>
  <si>
    <t>Утверждаю</t>
  </si>
  <si>
    <t>Директор ГБПОУ КК КИСТ</t>
  </si>
  <si>
    <t>_____________Н.В. Плошник</t>
  </si>
  <si>
    <t>УЧЕБНЫЙ ПЛАН</t>
  </si>
  <si>
    <t xml:space="preserve">образовательной программы </t>
  </si>
  <si>
    <t>среднего профессионального образования</t>
  </si>
  <si>
    <t>государственного бюджетного профессионального образовательного учреждения  Краснодарского края</t>
  </si>
  <si>
    <t>"Крымский индустриально-строительный техникум"</t>
  </si>
  <si>
    <t>по специальности среднего профессионального образования</t>
  </si>
  <si>
    <t>Квалификация (ии):</t>
  </si>
  <si>
    <t>Форма обучения-</t>
  </si>
  <si>
    <t>очная</t>
  </si>
  <si>
    <t xml:space="preserve">Срок получения образования - </t>
  </si>
  <si>
    <t>3 года</t>
  </si>
  <si>
    <t>10 месяцев</t>
  </si>
  <si>
    <t>на базе</t>
  </si>
  <si>
    <t>основного общего образования</t>
  </si>
  <si>
    <t>Профиль получаемого профессионального образования:</t>
  </si>
  <si>
    <t>технический</t>
  </si>
  <si>
    <t>техник</t>
  </si>
  <si>
    <t>ДЭ</t>
  </si>
  <si>
    <t>1. Сводные данные по бюджету времени (в часах)</t>
  </si>
  <si>
    <t>Обучение 
по дисциплинам и междисциплинарным курсам и консультации</t>
  </si>
  <si>
    <t>1. Сводные данные по бюджету времени (в неделях)</t>
  </si>
  <si>
    <t>15.02.13 Техническое обслуживание  и ремонт систем вентиляции и кондиционирования</t>
  </si>
  <si>
    <t>"____"______________2021г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</si>
</sst>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0.00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8"/>
      <color indexed="8"/>
      <name val="Tahoma"/>
      <family val="2"/>
    </font>
    <font>
      <sz val="9"/>
      <color indexed="8"/>
      <name val="Arial"/>
      <family val="2"/>
    </font>
    <font>
      <sz val="9"/>
      <color indexed="8"/>
      <name val="Tahoma"/>
      <family val="2"/>
    </font>
    <font>
      <sz val="8.25"/>
      <color indexed="8"/>
      <name val="Tahoma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Arial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38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5" fillId="0" borderId="0">
      <alignment/>
      <protection/>
    </xf>
    <xf numFmtId="0" fontId="6" fillId="0" borderId="0">
      <alignment/>
      <protection/>
    </xf>
    <xf numFmtId="0" fontId="3" fillId="0" borderId="0">
      <alignment/>
      <protection/>
    </xf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7" fillId="0" borderId="10" xfId="55" applyNumberFormat="1" applyFont="1" applyFill="1" applyBorder="1" applyAlignment="1" applyProtection="1">
      <alignment horizontal="center" vertical="center"/>
      <protection locked="0"/>
    </xf>
    <xf numFmtId="0" fontId="2" fillId="0" borderId="10" xfId="55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9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/>
    </xf>
    <xf numFmtId="0" fontId="4" fillId="0" borderId="10" xfId="55" applyNumberFormat="1" applyFont="1" applyFill="1" applyBorder="1" applyAlignment="1" applyProtection="1">
      <alignment horizontal="center" vertical="center" textRotation="90"/>
      <protection locked="0"/>
    </xf>
    <xf numFmtId="0" fontId="4" fillId="0" borderId="0" xfId="0" applyFont="1" applyFill="1" applyAlignment="1">
      <alignment/>
    </xf>
    <xf numFmtId="0" fontId="2" fillId="0" borderId="14" xfId="55" applyNumberFormat="1" applyFont="1" applyFill="1" applyBorder="1" applyAlignment="1" applyProtection="1">
      <alignment vertical="center" textRotation="90"/>
      <protection locked="0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14" fontId="4" fillId="0" borderId="0" xfId="0" applyNumberFormat="1" applyFont="1" applyFill="1" applyAlignment="1">
      <alignment/>
    </xf>
    <xf numFmtId="0" fontId="10" fillId="0" borderId="0" xfId="0" applyFont="1" applyFill="1" applyAlignment="1">
      <alignment horizontal="center" vertical="center"/>
    </xf>
    <xf numFmtId="0" fontId="54" fillId="0" borderId="0" xfId="0" applyFont="1" applyAlignment="1">
      <alignment horizontal="center" wrapText="1"/>
    </xf>
    <xf numFmtId="0" fontId="53" fillId="0" borderId="0" xfId="0" applyFont="1" applyAlignment="1">
      <alignment horizontal="left" wrapText="1"/>
    </xf>
    <xf numFmtId="0" fontId="53" fillId="0" borderId="0" xfId="0" applyFont="1" applyAlignment="1">
      <alignment horizontal="left"/>
    </xf>
    <xf numFmtId="0" fontId="54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53" fillId="0" borderId="0" xfId="0" applyFont="1" applyAlignment="1">
      <alignment horizontal="center" wrapText="1"/>
    </xf>
    <xf numFmtId="0" fontId="11" fillId="0" borderId="10" xfId="0" applyFont="1" applyFill="1" applyBorder="1" applyAlignment="1">
      <alignment horizontal="center" vertical="center"/>
    </xf>
    <xf numFmtId="0" fontId="9" fillId="32" borderId="10" xfId="0" applyFont="1" applyFill="1" applyBorder="1" applyAlignment="1">
      <alignment horizontal="center" vertical="center"/>
    </xf>
    <xf numFmtId="1" fontId="11" fillId="0" borderId="11" xfId="0" applyNumberFormat="1" applyFont="1" applyFill="1" applyBorder="1" applyAlignment="1">
      <alignment horizontal="center" vertical="center"/>
    </xf>
    <xf numFmtId="1" fontId="11" fillId="0" borderId="12" xfId="0" applyNumberFormat="1" applyFont="1" applyFill="1" applyBorder="1" applyAlignment="1">
      <alignment horizontal="center" vertical="center"/>
    </xf>
    <xf numFmtId="1" fontId="11" fillId="0" borderId="13" xfId="0" applyNumberFormat="1" applyFont="1" applyFill="1" applyBorder="1" applyAlignment="1">
      <alignment horizontal="center" vertical="center"/>
    </xf>
    <xf numFmtId="1" fontId="11" fillId="0" borderId="10" xfId="0" applyNumberFormat="1" applyFont="1" applyFill="1" applyBorder="1" applyAlignment="1">
      <alignment horizontal="center" vertical="center"/>
    </xf>
    <xf numFmtId="184" fontId="9" fillId="32" borderId="10" xfId="0" applyNumberFormat="1" applyFont="1" applyFill="1" applyBorder="1" applyAlignment="1">
      <alignment horizontal="center" vertical="center"/>
    </xf>
    <xf numFmtId="0" fontId="12" fillId="32" borderId="11" xfId="0" applyFont="1" applyFill="1" applyBorder="1" applyAlignment="1">
      <alignment horizontal="center" vertical="center"/>
    </xf>
    <xf numFmtId="0" fontId="12" fillId="32" borderId="12" xfId="0" applyFont="1" applyFill="1" applyBorder="1" applyAlignment="1">
      <alignment horizontal="center" vertical="center"/>
    </xf>
    <xf numFmtId="1" fontId="9" fillId="32" borderId="11" xfId="0" applyNumberFormat="1" applyFont="1" applyFill="1" applyBorder="1" applyAlignment="1">
      <alignment horizontal="center" vertical="center"/>
    </xf>
    <xf numFmtId="1" fontId="9" fillId="32" borderId="12" xfId="0" applyNumberFormat="1" applyFont="1" applyFill="1" applyBorder="1" applyAlignment="1">
      <alignment horizontal="center" vertical="center"/>
    </xf>
    <xf numFmtId="1" fontId="9" fillId="32" borderId="13" xfId="0" applyNumberFormat="1" applyFont="1" applyFill="1" applyBorder="1" applyAlignment="1">
      <alignment horizontal="center" vertical="center"/>
    </xf>
    <xf numFmtId="1" fontId="9" fillId="32" borderId="10" xfId="0" applyNumberFormat="1" applyFont="1" applyFill="1" applyBorder="1" applyAlignment="1">
      <alignment horizontal="center" vertical="center"/>
    </xf>
    <xf numFmtId="1" fontId="9" fillId="32" borderId="10" xfId="0" applyNumberFormat="1" applyFont="1" applyFill="1" applyBorder="1" applyAlignment="1">
      <alignment horizontal="center"/>
    </xf>
    <xf numFmtId="0" fontId="9" fillId="32" borderId="10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184" fontId="9" fillId="0" borderId="10" xfId="0" applyNumberFormat="1" applyFont="1" applyFill="1" applyBorder="1" applyAlignment="1">
      <alignment horizontal="center" vertical="center"/>
    </xf>
    <xf numFmtId="1" fontId="9" fillId="0" borderId="10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184" fontId="9" fillId="0" borderId="12" xfId="0" applyNumberFormat="1" applyFont="1" applyFill="1" applyBorder="1" applyAlignment="1">
      <alignment horizontal="center" vertical="center"/>
    </xf>
    <xf numFmtId="0" fontId="4" fillId="0" borderId="10" xfId="55" applyNumberFormat="1" applyFont="1" applyFill="1" applyBorder="1" applyAlignment="1" applyProtection="1">
      <alignment horizontal="center" vertical="center"/>
      <protection locked="0"/>
    </xf>
    <xf numFmtId="0" fontId="11" fillId="0" borderId="13" xfId="0" applyFont="1" applyFill="1" applyBorder="1" applyAlignment="1">
      <alignment horizontal="center" vertical="center"/>
    </xf>
    <xf numFmtId="0" fontId="2" fillId="0" borderId="23" xfId="55" applyNumberFormat="1" applyFont="1" applyFill="1" applyBorder="1" applyAlignment="1" applyProtection="1">
      <alignment horizontal="center" vertical="center" textRotation="90"/>
      <protection locked="0"/>
    </xf>
    <xf numFmtId="0" fontId="2" fillId="0" borderId="24" xfId="55" applyNumberFormat="1" applyFont="1" applyFill="1" applyBorder="1" applyAlignment="1" applyProtection="1">
      <alignment horizontal="center" vertical="center" textRotation="90"/>
      <protection locked="0"/>
    </xf>
    <xf numFmtId="0" fontId="4" fillId="0" borderId="10" xfId="55" applyNumberFormat="1" applyFont="1" applyFill="1" applyBorder="1" applyAlignment="1" applyProtection="1">
      <alignment horizontal="center" vertical="center" textRotation="90"/>
      <protection locked="0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27"/>
  <sheetViews>
    <sheetView zoomScale="64" zoomScaleNormal="64" zoomScalePageLayoutView="0" workbookViewId="0" topLeftCell="A1">
      <selection activeCell="O20" sqref="O20"/>
    </sheetView>
  </sheetViews>
  <sheetFormatPr defaultColWidth="9.140625" defaultRowHeight="15"/>
  <cols>
    <col min="1" max="8" width="9.140625" style="22" customWidth="1"/>
    <col min="9" max="9" width="13.57421875" style="22" customWidth="1"/>
    <col min="10" max="16384" width="9.140625" style="22" customWidth="1"/>
  </cols>
  <sheetData>
    <row r="1" ht="18.75">
      <c r="F1" s="22" t="s">
        <v>127</v>
      </c>
    </row>
    <row r="2" ht="18.75">
      <c r="F2" s="22" t="s">
        <v>128</v>
      </c>
    </row>
    <row r="3" ht="18.75">
      <c r="F3" s="22" t="s">
        <v>129</v>
      </c>
    </row>
    <row r="4" ht="18.75">
      <c r="F4" s="22" t="s">
        <v>152</v>
      </c>
    </row>
    <row r="9" spans="1:9" ht="18.75">
      <c r="A9" s="28" t="s">
        <v>130</v>
      </c>
      <c r="B9" s="28"/>
      <c r="C9" s="28"/>
      <c r="D9" s="28"/>
      <c r="E9" s="28"/>
      <c r="F9" s="28"/>
      <c r="G9" s="28"/>
      <c r="H9" s="28"/>
      <c r="I9" s="28"/>
    </row>
    <row r="11" spans="1:9" ht="18.75">
      <c r="A11" s="29" t="s">
        <v>131</v>
      </c>
      <c r="B11" s="29"/>
      <c r="C11" s="29"/>
      <c r="D11" s="29"/>
      <c r="E11" s="29"/>
      <c r="F11" s="29"/>
      <c r="G11" s="29"/>
      <c r="H11" s="29"/>
      <c r="I11" s="29"/>
    </row>
    <row r="12" spans="1:9" ht="18.75">
      <c r="A12" s="29" t="s">
        <v>132</v>
      </c>
      <c r="B12" s="29"/>
      <c r="C12" s="29"/>
      <c r="D12" s="29"/>
      <c r="E12" s="29"/>
      <c r="F12" s="29"/>
      <c r="G12" s="29"/>
      <c r="H12" s="29"/>
      <c r="I12" s="29"/>
    </row>
    <row r="13" spans="1:9" ht="32.25" customHeight="1">
      <c r="A13" s="30" t="s">
        <v>133</v>
      </c>
      <c r="B13" s="30"/>
      <c r="C13" s="30"/>
      <c r="D13" s="30"/>
      <c r="E13" s="30"/>
      <c r="F13" s="30"/>
      <c r="G13" s="30"/>
      <c r="H13" s="30"/>
      <c r="I13" s="30"/>
    </row>
    <row r="15" spans="1:9" ht="18.75">
      <c r="A15" s="29" t="s">
        <v>134</v>
      </c>
      <c r="B15" s="29"/>
      <c r="C15" s="29"/>
      <c r="D15" s="29"/>
      <c r="E15" s="29"/>
      <c r="F15" s="29"/>
      <c r="G15" s="29"/>
      <c r="H15" s="29"/>
      <c r="I15" s="29"/>
    </row>
    <row r="17" spans="1:9" ht="18.75">
      <c r="A17" s="29" t="s">
        <v>135</v>
      </c>
      <c r="B17" s="29"/>
      <c r="C17" s="29"/>
      <c r="D17" s="29"/>
      <c r="E17" s="29"/>
      <c r="F17" s="29"/>
      <c r="G17" s="29"/>
      <c r="H17" s="29"/>
      <c r="I17" s="29"/>
    </row>
    <row r="18" spans="1:9" ht="47.25" customHeight="1">
      <c r="A18" s="25" t="s">
        <v>151</v>
      </c>
      <c r="B18" s="25"/>
      <c r="C18" s="25"/>
      <c r="D18" s="25"/>
      <c r="E18" s="25"/>
      <c r="F18" s="25"/>
      <c r="G18" s="25"/>
      <c r="H18" s="25"/>
      <c r="I18" s="25"/>
    </row>
    <row r="20" ht="18.75">
      <c r="D20" s="22" t="s">
        <v>136</v>
      </c>
    </row>
    <row r="21" spans="5:9" ht="22.5" customHeight="1">
      <c r="E21" s="26" t="s">
        <v>146</v>
      </c>
      <c r="F21" s="26"/>
      <c r="G21" s="26"/>
      <c r="H21" s="26"/>
      <c r="I21" s="26"/>
    </row>
    <row r="22" spans="4:7" ht="18.75">
      <c r="D22" s="22" t="s">
        <v>137</v>
      </c>
      <c r="G22" s="22" t="s">
        <v>138</v>
      </c>
    </row>
    <row r="23" spans="4:9" ht="18.75">
      <c r="D23" s="22" t="s">
        <v>139</v>
      </c>
      <c r="H23" s="22" t="s">
        <v>140</v>
      </c>
      <c r="I23" s="22" t="s">
        <v>141</v>
      </c>
    </row>
    <row r="24" spans="4:5" ht="18.75">
      <c r="D24" s="22" t="s">
        <v>142</v>
      </c>
      <c r="E24" s="22" t="s">
        <v>143</v>
      </c>
    </row>
    <row r="26" spans="4:9" ht="33.75" customHeight="1">
      <c r="D26" s="26" t="s">
        <v>144</v>
      </c>
      <c r="E26" s="26"/>
      <c r="F26" s="26"/>
      <c r="G26" s="26"/>
      <c r="H26" s="26"/>
      <c r="I26" s="26"/>
    </row>
    <row r="27" spans="5:9" ht="18.75">
      <c r="E27" s="27" t="s">
        <v>145</v>
      </c>
      <c r="F27" s="27"/>
      <c r="G27" s="27"/>
      <c r="H27" s="27"/>
      <c r="I27" s="27"/>
    </row>
  </sheetData>
  <sheetProtection/>
  <mergeCells count="10">
    <mergeCell ref="A18:I18"/>
    <mergeCell ref="E21:I21"/>
    <mergeCell ref="D26:I26"/>
    <mergeCell ref="E27:I27"/>
    <mergeCell ref="A9:I9"/>
    <mergeCell ref="A11:I11"/>
    <mergeCell ref="A12:I12"/>
    <mergeCell ref="A13:I13"/>
    <mergeCell ref="A15:I15"/>
    <mergeCell ref="A17:I1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BG38"/>
  <sheetViews>
    <sheetView tabSelected="1" view="pageBreakPreview" zoomScaleSheetLayoutView="100" zoomScalePageLayoutView="0" workbookViewId="0" topLeftCell="A16">
      <selection activeCell="AN41" sqref="AN41"/>
    </sheetView>
  </sheetViews>
  <sheetFormatPr defaultColWidth="9.140625" defaultRowHeight="15"/>
  <cols>
    <col min="1" max="12" width="2.57421875" style="3" customWidth="1"/>
    <col min="13" max="14" width="2.7109375" style="3" customWidth="1"/>
    <col min="15" max="53" width="2.57421875" style="3" customWidth="1"/>
    <col min="54" max="59" width="2.7109375" style="3" customWidth="1"/>
    <col min="60" max="16384" width="9.140625" style="3" customWidth="1"/>
  </cols>
  <sheetData>
    <row r="1" spans="1:53" s="4" customFormat="1" ht="24" customHeight="1">
      <c r="A1" s="54" t="s">
        <v>150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</row>
    <row r="3" spans="1:59" s="6" customFormat="1" ht="21.75" customHeight="1">
      <c r="A3" s="55" t="s">
        <v>119</v>
      </c>
      <c r="B3" s="56"/>
      <c r="C3" s="56"/>
      <c r="D3" s="56"/>
      <c r="E3" s="57"/>
      <c r="F3" s="55" t="s">
        <v>120</v>
      </c>
      <c r="G3" s="56"/>
      <c r="H3" s="56"/>
      <c r="I3" s="56"/>
      <c r="J3" s="56"/>
      <c r="K3" s="56"/>
      <c r="L3" s="56"/>
      <c r="M3" s="56"/>
      <c r="N3" s="56"/>
      <c r="O3" s="57"/>
      <c r="P3" s="51" t="s">
        <v>1</v>
      </c>
      <c r="Q3" s="51"/>
      <c r="R3" s="51"/>
      <c r="S3" s="51"/>
      <c r="T3" s="51" t="s">
        <v>2</v>
      </c>
      <c r="U3" s="51"/>
      <c r="V3" s="51"/>
      <c r="W3" s="51"/>
      <c r="X3" s="51"/>
      <c r="Y3" s="51"/>
      <c r="Z3" s="51"/>
      <c r="AA3" s="51"/>
      <c r="AB3" s="51"/>
      <c r="AC3" s="51"/>
      <c r="AD3" s="51" t="s">
        <v>3</v>
      </c>
      <c r="AE3" s="51"/>
      <c r="AF3" s="51"/>
      <c r="AG3" s="51"/>
      <c r="AH3" s="51"/>
      <c r="AI3" s="51"/>
      <c r="AJ3" s="51" t="s">
        <v>0</v>
      </c>
      <c r="AK3" s="51"/>
      <c r="AL3" s="51"/>
      <c r="AM3" s="51"/>
      <c r="AN3" s="51"/>
      <c r="AO3" s="51"/>
      <c r="AP3" s="51" t="s">
        <v>4</v>
      </c>
      <c r="AQ3" s="51"/>
      <c r="AR3" s="51"/>
      <c r="AS3" s="51"/>
      <c r="AT3" s="51"/>
      <c r="AU3" s="51"/>
      <c r="AV3" s="49" t="s">
        <v>5</v>
      </c>
      <c r="AW3" s="49"/>
      <c r="AX3" s="49"/>
      <c r="AY3" s="49"/>
      <c r="AZ3" s="49"/>
      <c r="BA3" s="49"/>
      <c r="BB3" s="5"/>
      <c r="BC3" s="5"/>
      <c r="BD3" s="5"/>
      <c r="BE3" s="5"/>
      <c r="BF3" s="5"/>
      <c r="BG3" s="5"/>
    </row>
    <row r="4" spans="1:59" s="6" customFormat="1" ht="21.75" customHeight="1">
      <c r="A4" s="58"/>
      <c r="B4" s="59"/>
      <c r="C4" s="59"/>
      <c r="D4" s="59"/>
      <c r="E4" s="60"/>
      <c r="F4" s="61"/>
      <c r="G4" s="62"/>
      <c r="H4" s="62"/>
      <c r="I4" s="62"/>
      <c r="J4" s="62"/>
      <c r="K4" s="62"/>
      <c r="L4" s="62"/>
      <c r="M4" s="62"/>
      <c r="N4" s="62"/>
      <c r="O4" s="63"/>
      <c r="P4" s="51"/>
      <c r="Q4" s="51"/>
      <c r="R4" s="51"/>
      <c r="S4" s="51"/>
      <c r="T4" s="51" t="s">
        <v>121</v>
      </c>
      <c r="U4" s="51"/>
      <c r="V4" s="51"/>
      <c r="W4" s="51"/>
      <c r="X4" s="51"/>
      <c r="Y4" s="51" t="s">
        <v>122</v>
      </c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49"/>
      <c r="AW4" s="49"/>
      <c r="AX4" s="49"/>
      <c r="AY4" s="49"/>
      <c r="AZ4" s="49"/>
      <c r="BA4" s="49"/>
      <c r="BB4" s="5"/>
      <c r="BC4" s="5"/>
      <c r="BD4" s="5"/>
      <c r="BE4" s="5"/>
      <c r="BF4" s="5"/>
      <c r="BG4" s="5"/>
    </row>
    <row r="5" spans="1:59" ht="21.75" customHeight="1">
      <c r="A5" s="64">
        <v>1</v>
      </c>
      <c r="B5" s="65"/>
      <c r="C5" s="65"/>
      <c r="D5" s="65"/>
      <c r="E5" s="65"/>
      <c r="F5" s="7"/>
      <c r="G5" s="66">
        <v>16</v>
      </c>
      <c r="H5" s="66"/>
      <c r="I5" s="8" t="s">
        <v>6</v>
      </c>
      <c r="J5" s="66">
        <v>23</v>
      </c>
      <c r="K5" s="66"/>
      <c r="L5" s="8" t="s">
        <v>7</v>
      </c>
      <c r="M5" s="66">
        <f>G5+J5</f>
        <v>39</v>
      </c>
      <c r="N5" s="66"/>
      <c r="O5" s="9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3">
        <v>2</v>
      </c>
      <c r="AE5" s="53"/>
      <c r="AF5" s="53"/>
      <c r="AG5" s="53"/>
      <c r="AH5" s="53"/>
      <c r="AI5" s="53"/>
      <c r="AJ5" s="52"/>
      <c r="AK5" s="52"/>
      <c r="AL5" s="52"/>
      <c r="AM5" s="52"/>
      <c r="AN5" s="52"/>
      <c r="AO5" s="52"/>
      <c r="AP5" s="50">
        <v>11</v>
      </c>
      <c r="AQ5" s="50"/>
      <c r="AR5" s="50"/>
      <c r="AS5" s="50"/>
      <c r="AT5" s="50"/>
      <c r="AU5" s="50"/>
      <c r="AV5" s="36">
        <f>SUM(M5:AU5)</f>
        <v>52</v>
      </c>
      <c r="AW5" s="36"/>
      <c r="AX5" s="36"/>
      <c r="AY5" s="36"/>
      <c r="AZ5" s="36"/>
      <c r="BA5" s="36"/>
      <c r="BB5" s="10"/>
      <c r="BC5" s="10"/>
      <c r="BD5" s="10"/>
      <c r="BE5" s="10"/>
      <c r="BF5" s="10"/>
      <c r="BG5" s="10"/>
    </row>
    <row r="6" spans="1:59" ht="21.75" customHeight="1">
      <c r="A6" s="64">
        <v>2</v>
      </c>
      <c r="B6" s="65"/>
      <c r="C6" s="65"/>
      <c r="D6" s="65"/>
      <c r="E6" s="65"/>
      <c r="F6" s="7"/>
      <c r="G6" s="66">
        <v>16</v>
      </c>
      <c r="H6" s="66"/>
      <c r="I6" s="8" t="s">
        <v>6</v>
      </c>
      <c r="J6" s="66">
        <v>21</v>
      </c>
      <c r="K6" s="66"/>
      <c r="L6" s="8" t="s">
        <v>7</v>
      </c>
      <c r="M6" s="66">
        <f>G6+J6</f>
        <v>37</v>
      </c>
      <c r="N6" s="66"/>
      <c r="O6" s="9"/>
      <c r="P6" s="50">
        <v>2</v>
      </c>
      <c r="Q6" s="50"/>
      <c r="R6" s="50"/>
      <c r="S6" s="50"/>
      <c r="T6" s="50">
        <v>0</v>
      </c>
      <c r="U6" s="50"/>
      <c r="V6" s="50"/>
      <c r="W6" s="50"/>
      <c r="X6" s="50"/>
      <c r="Y6" s="50"/>
      <c r="Z6" s="50"/>
      <c r="AA6" s="50"/>
      <c r="AB6" s="50"/>
      <c r="AC6" s="50"/>
      <c r="AD6" s="53">
        <v>2</v>
      </c>
      <c r="AE6" s="53"/>
      <c r="AF6" s="53"/>
      <c r="AG6" s="53"/>
      <c r="AH6" s="53"/>
      <c r="AI6" s="53"/>
      <c r="AJ6" s="52"/>
      <c r="AK6" s="52"/>
      <c r="AL6" s="52"/>
      <c r="AM6" s="52"/>
      <c r="AN6" s="52"/>
      <c r="AO6" s="52"/>
      <c r="AP6" s="50">
        <v>11</v>
      </c>
      <c r="AQ6" s="50"/>
      <c r="AR6" s="50"/>
      <c r="AS6" s="50"/>
      <c r="AT6" s="50"/>
      <c r="AU6" s="50"/>
      <c r="AV6" s="36">
        <f>SUM(M6:AU6)</f>
        <v>52</v>
      </c>
      <c r="AW6" s="36"/>
      <c r="AX6" s="36"/>
      <c r="AY6" s="36"/>
      <c r="AZ6" s="36"/>
      <c r="BA6" s="36"/>
      <c r="BB6" s="10"/>
      <c r="BC6" s="10"/>
      <c r="BD6" s="10"/>
      <c r="BE6" s="10"/>
      <c r="BF6" s="10"/>
      <c r="BG6" s="10"/>
    </row>
    <row r="7" spans="1:59" ht="21.75" customHeight="1">
      <c r="A7" s="64">
        <v>3</v>
      </c>
      <c r="B7" s="65"/>
      <c r="C7" s="65"/>
      <c r="D7" s="65"/>
      <c r="E7" s="65"/>
      <c r="F7" s="7"/>
      <c r="G7" s="66">
        <v>11</v>
      </c>
      <c r="H7" s="66"/>
      <c r="I7" s="8" t="s">
        <v>6</v>
      </c>
      <c r="J7" s="66">
        <v>13</v>
      </c>
      <c r="K7" s="66"/>
      <c r="L7" s="8" t="s">
        <v>7</v>
      </c>
      <c r="M7" s="66">
        <f>G7+J7</f>
        <v>24</v>
      </c>
      <c r="N7" s="66"/>
      <c r="O7" s="9"/>
      <c r="P7" s="50">
        <v>9</v>
      </c>
      <c r="Q7" s="50"/>
      <c r="R7" s="50"/>
      <c r="S7" s="50"/>
      <c r="T7" s="50">
        <v>7</v>
      </c>
      <c r="U7" s="50"/>
      <c r="V7" s="50"/>
      <c r="W7" s="50"/>
      <c r="X7" s="50"/>
      <c r="Y7" s="50"/>
      <c r="Z7" s="50"/>
      <c r="AA7" s="50"/>
      <c r="AB7" s="50"/>
      <c r="AC7" s="50"/>
      <c r="AD7" s="53">
        <v>2</v>
      </c>
      <c r="AE7" s="53"/>
      <c r="AF7" s="53"/>
      <c r="AG7" s="53"/>
      <c r="AH7" s="53"/>
      <c r="AI7" s="53"/>
      <c r="AJ7" s="52"/>
      <c r="AK7" s="52"/>
      <c r="AL7" s="52"/>
      <c r="AM7" s="52"/>
      <c r="AN7" s="52"/>
      <c r="AO7" s="52"/>
      <c r="AP7" s="50">
        <v>10</v>
      </c>
      <c r="AQ7" s="50"/>
      <c r="AR7" s="50"/>
      <c r="AS7" s="50"/>
      <c r="AT7" s="50"/>
      <c r="AU7" s="50"/>
      <c r="AV7" s="36">
        <f>SUM(M7:AU7)</f>
        <v>52</v>
      </c>
      <c r="AW7" s="36"/>
      <c r="AX7" s="36"/>
      <c r="AY7" s="36"/>
      <c r="AZ7" s="36"/>
      <c r="BA7" s="36"/>
      <c r="BB7" s="10"/>
      <c r="BC7" s="10"/>
      <c r="BD7" s="10"/>
      <c r="BE7" s="10"/>
      <c r="BF7" s="10"/>
      <c r="BG7" s="10"/>
    </row>
    <row r="8" spans="1:59" ht="21.75" customHeight="1">
      <c r="A8" s="64">
        <v>4</v>
      </c>
      <c r="B8" s="65"/>
      <c r="C8" s="65"/>
      <c r="D8" s="65"/>
      <c r="E8" s="65"/>
      <c r="F8" s="7"/>
      <c r="G8" s="66">
        <v>7</v>
      </c>
      <c r="H8" s="66"/>
      <c r="I8" s="8" t="s">
        <v>6</v>
      </c>
      <c r="J8" s="66">
        <v>7</v>
      </c>
      <c r="K8" s="66"/>
      <c r="L8" s="8" t="s">
        <v>7</v>
      </c>
      <c r="M8" s="66">
        <f>G8+J8</f>
        <v>14</v>
      </c>
      <c r="N8" s="66"/>
      <c r="O8" s="9"/>
      <c r="P8" s="50">
        <v>4</v>
      </c>
      <c r="Q8" s="50"/>
      <c r="R8" s="50"/>
      <c r="S8" s="50"/>
      <c r="T8" s="50">
        <v>11</v>
      </c>
      <c r="U8" s="50"/>
      <c r="V8" s="50"/>
      <c r="W8" s="50"/>
      <c r="X8" s="50"/>
      <c r="Y8" s="50">
        <v>4</v>
      </c>
      <c r="Z8" s="50"/>
      <c r="AA8" s="50"/>
      <c r="AB8" s="50"/>
      <c r="AC8" s="50"/>
      <c r="AD8" s="53">
        <v>2</v>
      </c>
      <c r="AE8" s="53"/>
      <c r="AF8" s="53"/>
      <c r="AG8" s="53"/>
      <c r="AH8" s="53"/>
      <c r="AI8" s="53"/>
      <c r="AJ8" s="50">
        <v>6</v>
      </c>
      <c r="AK8" s="50"/>
      <c r="AL8" s="50"/>
      <c r="AM8" s="50"/>
      <c r="AN8" s="50"/>
      <c r="AO8" s="50"/>
      <c r="AP8" s="50">
        <v>2</v>
      </c>
      <c r="AQ8" s="50"/>
      <c r="AR8" s="50"/>
      <c r="AS8" s="50"/>
      <c r="AT8" s="50"/>
      <c r="AU8" s="50"/>
      <c r="AV8" s="36">
        <f>SUM(M8:AU8)</f>
        <v>43</v>
      </c>
      <c r="AW8" s="36"/>
      <c r="AX8" s="36"/>
      <c r="AY8" s="36"/>
      <c r="AZ8" s="36"/>
      <c r="BA8" s="36"/>
      <c r="BB8" s="10"/>
      <c r="BC8" s="10"/>
      <c r="BD8" s="10"/>
      <c r="BE8" s="10"/>
      <c r="BF8" s="10"/>
      <c r="BG8" s="10"/>
    </row>
    <row r="9" spans="1:59" s="11" customFormat="1" ht="21.75" customHeight="1">
      <c r="A9" s="46" t="s">
        <v>5</v>
      </c>
      <c r="B9" s="47"/>
      <c r="C9" s="47"/>
      <c r="D9" s="47"/>
      <c r="E9" s="47"/>
      <c r="F9" s="46">
        <f>SUM(M5:N8)</f>
        <v>114</v>
      </c>
      <c r="G9" s="47"/>
      <c r="H9" s="47"/>
      <c r="I9" s="47"/>
      <c r="J9" s="47"/>
      <c r="K9" s="47"/>
      <c r="L9" s="47"/>
      <c r="M9" s="47"/>
      <c r="N9" s="47"/>
      <c r="O9" s="68"/>
      <c r="P9" s="31">
        <f>SUM(P5:S8)</f>
        <v>15</v>
      </c>
      <c r="Q9" s="31"/>
      <c r="R9" s="31"/>
      <c r="S9" s="31"/>
      <c r="T9" s="31">
        <f>SUM(T5:X8)</f>
        <v>18</v>
      </c>
      <c r="U9" s="31"/>
      <c r="V9" s="31"/>
      <c r="W9" s="31"/>
      <c r="X9" s="31"/>
      <c r="Y9" s="31">
        <f>SUM(Y5:AC8)</f>
        <v>4</v>
      </c>
      <c r="Z9" s="31"/>
      <c r="AA9" s="31"/>
      <c r="AB9" s="31"/>
      <c r="AC9" s="31"/>
      <c r="AD9" s="36">
        <f>SUM(AD5:AI8)</f>
        <v>8</v>
      </c>
      <c r="AE9" s="36"/>
      <c r="AF9" s="36"/>
      <c r="AG9" s="36"/>
      <c r="AH9" s="36"/>
      <c r="AI9" s="36"/>
      <c r="AJ9" s="31">
        <f>SUM(AJ8:AO8)</f>
        <v>6</v>
      </c>
      <c r="AK9" s="31"/>
      <c r="AL9" s="31"/>
      <c r="AM9" s="31"/>
      <c r="AN9" s="31"/>
      <c r="AO9" s="31"/>
      <c r="AP9" s="31">
        <f>SUM(AP5:AU8)</f>
        <v>34</v>
      </c>
      <c r="AQ9" s="31"/>
      <c r="AR9" s="31"/>
      <c r="AS9" s="31"/>
      <c r="AT9" s="31"/>
      <c r="AU9" s="31"/>
      <c r="AV9" s="36">
        <f>SUM(AV5:BA8)</f>
        <v>199</v>
      </c>
      <c r="AW9" s="31"/>
      <c r="AX9" s="31"/>
      <c r="AY9" s="31"/>
      <c r="AZ9" s="31"/>
      <c r="BA9" s="31"/>
      <c r="BB9" s="10"/>
      <c r="BC9" s="10"/>
      <c r="BD9" s="10"/>
      <c r="BE9" s="10"/>
      <c r="BF9" s="10"/>
      <c r="BG9" s="10"/>
    </row>
    <row r="11" spans="1:53" s="4" customFormat="1" ht="15" customHeight="1">
      <c r="A11" s="54" t="s">
        <v>117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</row>
    <row r="13" spans="1:53" s="13" customFormat="1" ht="33" customHeight="1">
      <c r="A13" s="69" t="s">
        <v>8</v>
      </c>
      <c r="B13" s="67" t="s">
        <v>9</v>
      </c>
      <c r="C13" s="67"/>
      <c r="D13" s="67"/>
      <c r="E13" s="67"/>
      <c r="F13" s="71" t="s">
        <v>10</v>
      </c>
      <c r="G13" s="67" t="s">
        <v>11</v>
      </c>
      <c r="H13" s="67"/>
      <c r="I13" s="67"/>
      <c r="J13" s="71" t="s">
        <v>12</v>
      </c>
      <c r="K13" s="67" t="s">
        <v>13</v>
      </c>
      <c r="L13" s="67"/>
      <c r="M13" s="67"/>
      <c r="N13" s="67"/>
      <c r="O13" s="67" t="s">
        <v>14</v>
      </c>
      <c r="P13" s="67"/>
      <c r="Q13" s="67"/>
      <c r="R13" s="67"/>
      <c r="S13" s="71" t="s">
        <v>15</v>
      </c>
      <c r="T13" s="67" t="s">
        <v>16</v>
      </c>
      <c r="U13" s="67"/>
      <c r="V13" s="67"/>
      <c r="W13" s="71" t="s">
        <v>17</v>
      </c>
      <c r="X13" s="67" t="s">
        <v>18</v>
      </c>
      <c r="Y13" s="67"/>
      <c r="Z13" s="67"/>
      <c r="AA13" s="71" t="s">
        <v>19</v>
      </c>
      <c r="AB13" s="67" t="s">
        <v>20</v>
      </c>
      <c r="AC13" s="67"/>
      <c r="AD13" s="67"/>
      <c r="AE13" s="67"/>
      <c r="AF13" s="71" t="s">
        <v>21</v>
      </c>
      <c r="AG13" s="67" t="s">
        <v>22</v>
      </c>
      <c r="AH13" s="67"/>
      <c r="AI13" s="67"/>
      <c r="AJ13" s="71" t="s">
        <v>23</v>
      </c>
      <c r="AK13" s="67" t="s">
        <v>24</v>
      </c>
      <c r="AL13" s="67"/>
      <c r="AM13" s="67"/>
      <c r="AN13" s="67"/>
      <c r="AO13" s="67" t="s">
        <v>25</v>
      </c>
      <c r="AP13" s="67"/>
      <c r="AQ13" s="67"/>
      <c r="AR13" s="67"/>
      <c r="AS13" s="71" t="s">
        <v>10</v>
      </c>
      <c r="AT13" s="67" t="s">
        <v>26</v>
      </c>
      <c r="AU13" s="67"/>
      <c r="AV13" s="67"/>
      <c r="AW13" s="71" t="s">
        <v>27</v>
      </c>
      <c r="AX13" s="67" t="s">
        <v>28</v>
      </c>
      <c r="AY13" s="67"/>
      <c r="AZ13" s="67"/>
      <c r="BA13" s="67"/>
    </row>
    <row r="14" spans="1:53" s="13" customFormat="1" ht="33" customHeight="1">
      <c r="A14" s="70"/>
      <c r="B14" s="12" t="s">
        <v>29</v>
      </c>
      <c r="C14" s="12" t="s">
        <v>30</v>
      </c>
      <c r="D14" s="12" t="s">
        <v>31</v>
      </c>
      <c r="E14" s="12" t="s">
        <v>32</v>
      </c>
      <c r="F14" s="71"/>
      <c r="G14" s="12" t="s">
        <v>33</v>
      </c>
      <c r="H14" s="12" t="s">
        <v>34</v>
      </c>
      <c r="I14" s="12" t="s">
        <v>35</v>
      </c>
      <c r="J14" s="71"/>
      <c r="K14" s="12" t="s">
        <v>36</v>
      </c>
      <c r="L14" s="12" t="s">
        <v>37</v>
      </c>
      <c r="M14" s="12" t="s">
        <v>38</v>
      </c>
      <c r="N14" s="12" t="s">
        <v>39</v>
      </c>
      <c r="O14" s="12" t="s">
        <v>29</v>
      </c>
      <c r="P14" s="12" t="s">
        <v>30</v>
      </c>
      <c r="Q14" s="12" t="s">
        <v>31</v>
      </c>
      <c r="R14" s="12" t="s">
        <v>32</v>
      </c>
      <c r="S14" s="71"/>
      <c r="T14" s="12" t="s">
        <v>40</v>
      </c>
      <c r="U14" s="12" t="s">
        <v>41</v>
      </c>
      <c r="V14" s="12" t="s">
        <v>42</v>
      </c>
      <c r="W14" s="71"/>
      <c r="X14" s="12" t="s">
        <v>43</v>
      </c>
      <c r="Y14" s="12" t="s">
        <v>44</v>
      </c>
      <c r="Z14" s="12" t="s">
        <v>45</v>
      </c>
      <c r="AA14" s="71"/>
      <c r="AB14" s="12" t="s">
        <v>43</v>
      </c>
      <c r="AC14" s="12" t="s">
        <v>44</v>
      </c>
      <c r="AD14" s="12" t="s">
        <v>45</v>
      </c>
      <c r="AE14" s="12" t="s">
        <v>46</v>
      </c>
      <c r="AF14" s="71"/>
      <c r="AG14" s="12" t="s">
        <v>33</v>
      </c>
      <c r="AH14" s="12" t="s">
        <v>34</v>
      </c>
      <c r="AI14" s="12" t="s">
        <v>35</v>
      </c>
      <c r="AJ14" s="71"/>
      <c r="AK14" s="12" t="s">
        <v>47</v>
      </c>
      <c r="AL14" s="12" t="s">
        <v>48</v>
      </c>
      <c r="AM14" s="12" t="s">
        <v>49</v>
      </c>
      <c r="AN14" s="12" t="s">
        <v>50</v>
      </c>
      <c r="AO14" s="12" t="s">
        <v>29</v>
      </c>
      <c r="AP14" s="12" t="s">
        <v>30</v>
      </c>
      <c r="AQ14" s="12" t="s">
        <v>31</v>
      </c>
      <c r="AR14" s="12" t="s">
        <v>32</v>
      </c>
      <c r="AS14" s="71"/>
      <c r="AT14" s="12" t="s">
        <v>33</v>
      </c>
      <c r="AU14" s="12" t="s">
        <v>34</v>
      </c>
      <c r="AV14" s="12" t="s">
        <v>35</v>
      </c>
      <c r="AW14" s="71"/>
      <c r="AX14" s="12" t="s">
        <v>36</v>
      </c>
      <c r="AY14" s="12" t="s">
        <v>37</v>
      </c>
      <c r="AZ14" s="12" t="s">
        <v>38</v>
      </c>
      <c r="BA14" s="12" t="s">
        <v>51</v>
      </c>
    </row>
    <row r="15" spans="1:53" ht="22.5" customHeight="1">
      <c r="A15" s="14"/>
      <c r="B15" s="2" t="s">
        <v>52</v>
      </c>
      <c r="C15" s="2" t="s">
        <v>53</v>
      </c>
      <c r="D15" s="2" t="s">
        <v>54</v>
      </c>
      <c r="E15" s="2" t="s">
        <v>55</v>
      </c>
      <c r="F15" s="2" t="s">
        <v>56</v>
      </c>
      <c r="G15" s="2" t="s">
        <v>57</v>
      </c>
      <c r="H15" s="2" t="s">
        <v>58</v>
      </c>
      <c r="I15" s="2" t="s">
        <v>59</v>
      </c>
      <c r="J15" s="2" t="s">
        <v>60</v>
      </c>
      <c r="K15" s="2" t="s">
        <v>61</v>
      </c>
      <c r="L15" s="2" t="s">
        <v>62</v>
      </c>
      <c r="M15" s="2" t="s">
        <v>63</v>
      </c>
      <c r="N15" s="2" t="s">
        <v>64</v>
      </c>
      <c r="O15" s="2" t="s">
        <v>65</v>
      </c>
      <c r="P15" s="2" t="s">
        <v>66</v>
      </c>
      <c r="Q15" s="2" t="s">
        <v>67</v>
      </c>
      <c r="R15" s="2" t="s">
        <v>68</v>
      </c>
      <c r="S15" s="2" t="s">
        <v>69</v>
      </c>
      <c r="T15" s="2" t="s">
        <v>70</v>
      </c>
      <c r="U15" s="2" t="s">
        <v>71</v>
      </c>
      <c r="V15" s="2" t="s">
        <v>72</v>
      </c>
      <c r="W15" s="2" t="s">
        <v>73</v>
      </c>
      <c r="X15" s="2" t="s">
        <v>74</v>
      </c>
      <c r="Y15" s="2" t="s">
        <v>75</v>
      </c>
      <c r="Z15" s="2" t="s">
        <v>76</v>
      </c>
      <c r="AA15" s="2" t="s">
        <v>77</v>
      </c>
      <c r="AB15" s="2" t="s">
        <v>78</v>
      </c>
      <c r="AC15" s="2" t="s">
        <v>79</v>
      </c>
      <c r="AD15" s="2" t="s">
        <v>80</v>
      </c>
      <c r="AE15" s="2" t="s">
        <v>81</v>
      </c>
      <c r="AF15" s="2" t="s">
        <v>82</v>
      </c>
      <c r="AG15" s="2" t="s">
        <v>83</v>
      </c>
      <c r="AH15" s="2" t="s">
        <v>84</v>
      </c>
      <c r="AI15" s="2" t="s">
        <v>85</v>
      </c>
      <c r="AJ15" s="2" t="s">
        <v>86</v>
      </c>
      <c r="AK15" s="2" t="s">
        <v>87</v>
      </c>
      <c r="AL15" s="2" t="s">
        <v>88</v>
      </c>
      <c r="AM15" s="2" t="s">
        <v>89</v>
      </c>
      <c r="AN15" s="2" t="s">
        <v>90</v>
      </c>
      <c r="AO15" s="2" t="s">
        <v>91</v>
      </c>
      <c r="AP15" s="2" t="s">
        <v>92</v>
      </c>
      <c r="AQ15" s="2" t="s">
        <v>93</v>
      </c>
      <c r="AR15" s="2" t="s">
        <v>94</v>
      </c>
      <c r="AS15" s="2" t="s">
        <v>95</v>
      </c>
      <c r="AT15" s="2" t="s">
        <v>96</v>
      </c>
      <c r="AU15" s="2" t="s">
        <v>97</v>
      </c>
      <c r="AV15" s="2" t="s">
        <v>98</v>
      </c>
      <c r="AW15" s="2" t="s">
        <v>99</v>
      </c>
      <c r="AX15" s="2" t="s">
        <v>100</v>
      </c>
      <c r="AY15" s="2" t="s">
        <v>101</v>
      </c>
      <c r="AZ15" s="2" t="s">
        <v>102</v>
      </c>
      <c r="BA15" s="2" t="s">
        <v>103</v>
      </c>
    </row>
    <row r="16" spans="1:53" ht="22.5" customHeight="1">
      <c r="A16" s="2">
        <v>1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1" t="s">
        <v>104</v>
      </c>
      <c r="S16" s="15" t="s">
        <v>115</v>
      </c>
      <c r="T16" s="15" t="s">
        <v>115</v>
      </c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1"/>
      <c r="AR16" s="1" t="s">
        <v>104</v>
      </c>
      <c r="AS16" s="15" t="s">
        <v>115</v>
      </c>
      <c r="AT16" s="15" t="s">
        <v>115</v>
      </c>
      <c r="AU16" s="15" t="s">
        <v>115</v>
      </c>
      <c r="AV16" s="15" t="s">
        <v>115</v>
      </c>
      <c r="AW16" s="15" t="s">
        <v>115</v>
      </c>
      <c r="AX16" s="15" t="s">
        <v>115</v>
      </c>
      <c r="AY16" s="15" t="s">
        <v>115</v>
      </c>
      <c r="AZ16" s="15" t="s">
        <v>115</v>
      </c>
      <c r="BA16" s="15" t="s">
        <v>115</v>
      </c>
    </row>
    <row r="17" spans="1:53" ht="22.5" customHeight="1">
      <c r="A17" s="2">
        <v>2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15"/>
      <c r="M17" s="15"/>
      <c r="N17" s="15"/>
      <c r="O17" s="15"/>
      <c r="P17" s="15"/>
      <c r="Q17" s="15"/>
      <c r="R17" s="1" t="s">
        <v>104</v>
      </c>
      <c r="S17" s="15" t="s">
        <v>115</v>
      </c>
      <c r="T17" s="15" t="s">
        <v>115</v>
      </c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15"/>
      <c r="AM17" s="15"/>
      <c r="AN17" s="15"/>
      <c r="AP17" s="15" t="s">
        <v>105</v>
      </c>
      <c r="AQ17" s="15" t="s">
        <v>105</v>
      </c>
      <c r="AR17" s="1" t="s">
        <v>104</v>
      </c>
      <c r="AS17" s="15" t="s">
        <v>115</v>
      </c>
      <c r="AT17" s="15" t="s">
        <v>115</v>
      </c>
      <c r="AU17" s="15" t="s">
        <v>115</v>
      </c>
      <c r="AV17" s="15" t="s">
        <v>115</v>
      </c>
      <c r="AW17" s="15" t="s">
        <v>115</v>
      </c>
      <c r="AX17" s="15" t="s">
        <v>115</v>
      </c>
      <c r="AY17" s="15" t="s">
        <v>115</v>
      </c>
      <c r="AZ17" s="15" t="s">
        <v>115</v>
      </c>
      <c r="BA17" s="15" t="s">
        <v>115</v>
      </c>
    </row>
    <row r="18" spans="1:53" ht="22.5" customHeight="1">
      <c r="A18" s="2">
        <v>3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15"/>
      <c r="M18" s="15" t="s">
        <v>105</v>
      </c>
      <c r="N18" s="15" t="s">
        <v>105</v>
      </c>
      <c r="O18" s="15" t="s">
        <v>105</v>
      </c>
      <c r="P18" s="15" t="s">
        <v>106</v>
      </c>
      <c r="Q18" s="15" t="s">
        <v>106</v>
      </c>
      <c r="R18" s="1" t="s">
        <v>104</v>
      </c>
      <c r="S18" s="15" t="s">
        <v>115</v>
      </c>
      <c r="T18" s="15" t="s">
        <v>115</v>
      </c>
      <c r="U18" s="2"/>
      <c r="V18" s="2"/>
      <c r="W18" s="2"/>
      <c r="X18" s="2"/>
      <c r="Y18" s="2"/>
      <c r="Z18" s="2"/>
      <c r="AA18" s="2"/>
      <c r="AB18" s="2"/>
      <c r="AC18" s="15"/>
      <c r="AD18" s="15"/>
      <c r="AE18" s="15"/>
      <c r="AF18" s="15"/>
      <c r="AG18" s="15"/>
      <c r="AH18" s="15" t="s">
        <v>105</v>
      </c>
      <c r="AI18" s="15" t="s">
        <v>105</v>
      </c>
      <c r="AJ18" s="15" t="s">
        <v>105</v>
      </c>
      <c r="AK18" s="15" t="s">
        <v>105</v>
      </c>
      <c r="AL18" s="15" t="s">
        <v>105</v>
      </c>
      <c r="AM18" s="15" t="s">
        <v>105</v>
      </c>
      <c r="AN18" s="15" t="s">
        <v>106</v>
      </c>
      <c r="AO18" s="15" t="s">
        <v>106</v>
      </c>
      <c r="AP18" s="15" t="s">
        <v>106</v>
      </c>
      <c r="AQ18" s="15" t="s">
        <v>106</v>
      </c>
      <c r="AR18" s="15" t="s">
        <v>106</v>
      </c>
      <c r="AS18" s="1" t="s">
        <v>104</v>
      </c>
      <c r="AT18" s="15" t="s">
        <v>115</v>
      </c>
      <c r="AU18" s="15" t="s">
        <v>115</v>
      </c>
      <c r="AV18" s="15" t="s">
        <v>115</v>
      </c>
      <c r="AW18" s="15" t="s">
        <v>115</v>
      </c>
      <c r="AX18" s="15" t="s">
        <v>115</v>
      </c>
      <c r="AY18" s="15" t="s">
        <v>115</v>
      </c>
      <c r="AZ18" s="15" t="s">
        <v>115</v>
      </c>
      <c r="BA18" s="15" t="s">
        <v>115</v>
      </c>
    </row>
    <row r="19" spans="1:53" ht="22.5" customHeight="1">
      <c r="A19" s="2">
        <v>4</v>
      </c>
      <c r="B19" s="2"/>
      <c r="C19" s="2"/>
      <c r="D19" s="2"/>
      <c r="E19" s="2"/>
      <c r="F19" s="2"/>
      <c r="G19" s="2"/>
      <c r="H19" s="2"/>
      <c r="I19" s="15" t="s">
        <v>105</v>
      </c>
      <c r="J19" s="15" t="s">
        <v>105</v>
      </c>
      <c r="K19" s="15" t="s">
        <v>105</v>
      </c>
      <c r="L19" s="15" t="s">
        <v>105</v>
      </c>
      <c r="M19" s="15" t="s">
        <v>105</v>
      </c>
      <c r="N19" s="15" t="s">
        <v>106</v>
      </c>
      <c r="O19" s="15" t="s">
        <v>106</v>
      </c>
      <c r="P19" s="15" t="s">
        <v>106</v>
      </c>
      <c r="Q19" s="15" t="s">
        <v>106</v>
      </c>
      <c r="R19" s="1" t="s">
        <v>104</v>
      </c>
      <c r="S19" s="15" t="s">
        <v>115</v>
      </c>
      <c r="T19" s="15" t="s">
        <v>115</v>
      </c>
      <c r="U19" s="2"/>
      <c r="V19" s="2"/>
      <c r="W19" s="2"/>
      <c r="X19" s="2"/>
      <c r="Y19" s="2"/>
      <c r="Z19" s="2"/>
      <c r="AA19" s="2"/>
      <c r="AB19" s="15"/>
      <c r="AC19" s="15" t="s">
        <v>106</v>
      </c>
      <c r="AD19" s="15" t="s">
        <v>106</v>
      </c>
      <c r="AE19" s="15" t="s">
        <v>106</v>
      </c>
      <c r="AF19" s="15" t="s">
        <v>106</v>
      </c>
      <c r="AG19" s="15" t="s">
        <v>106</v>
      </c>
      <c r="AH19" s="2" t="s">
        <v>118</v>
      </c>
      <c r="AI19" s="2" t="s">
        <v>118</v>
      </c>
      <c r="AJ19" s="2" t="s">
        <v>118</v>
      </c>
      <c r="AK19" s="2" t="s">
        <v>118</v>
      </c>
      <c r="AL19" s="1" t="s">
        <v>104</v>
      </c>
      <c r="AM19" s="2" t="s">
        <v>125</v>
      </c>
      <c r="AN19" s="2" t="s">
        <v>125</v>
      </c>
      <c r="AO19" s="2" t="s">
        <v>125</v>
      </c>
      <c r="AP19" s="2" t="s">
        <v>125</v>
      </c>
      <c r="AQ19" s="2" t="s">
        <v>147</v>
      </c>
      <c r="AR19" s="2" t="s">
        <v>107</v>
      </c>
      <c r="AS19" s="2"/>
      <c r="AT19" s="2"/>
      <c r="AU19" s="2"/>
      <c r="AV19" s="2"/>
      <c r="AW19" s="2"/>
      <c r="AX19" s="2"/>
      <c r="AY19" s="2"/>
      <c r="AZ19" s="2"/>
      <c r="BA19" s="2"/>
    </row>
    <row r="22" spans="1:32" s="13" customFormat="1" ht="12">
      <c r="A22" s="13" t="s">
        <v>108</v>
      </c>
      <c r="G22" s="15"/>
      <c r="H22" s="13" t="s">
        <v>109</v>
      </c>
      <c r="I22" s="13" t="s">
        <v>110</v>
      </c>
      <c r="AD22" s="15" t="s">
        <v>105</v>
      </c>
      <c r="AE22" s="13" t="s">
        <v>109</v>
      </c>
      <c r="AF22" s="13" t="s">
        <v>116</v>
      </c>
    </row>
    <row r="23" spans="7:30" s="13" customFormat="1" ht="12">
      <c r="G23" s="16"/>
      <c r="AD23" s="16"/>
    </row>
    <row r="24" spans="7:32" s="13" customFormat="1" ht="12">
      <c r="G24" s="17" t="s">
        <v>104</v>
      </c>
      <c r="H24" s="13" t="s">
        <v>109</v>
      </c>
      <c r="I24" s="13" t="s">
        <v>111</v>
      </c>
      <c r="AD24" s="15" t="s">
        <v>106</v>
      </c>
      <c r="AE24" s="13" t="s">
        <v>109</v>
      </c>
      <c r="AF24" s="13" t="s">
        <v>112</v>
      </c>
    </row>
    <row r="25" spans="7:30" s="13" customFormat="1" ht="12">
      <c r="G25" s="16"/>
      <c r="AD25" s="16"/>
    </row>
    <row r="26" spans="1:53" s="13" customFormat="1" ht="12">
      <c r="A26" s="18"/>
      <c r="B26" s="18"/>
      <c r="C26" s="18"/>
      <c r="D26" s="18"/>
      <c r="E26" s="18"/>
      <c r="F26" s="18"/>
      <c r="G26" s="19" t="s">
        <v>115</v>
      </c>
      <c r="H26" s="18" t="s">
        <v>109</v>
      </c>
      <c r="I26" s="18" t="s">
        <v>113</v>
      </c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9" t="s">
        <v>118</v>
      </c>
      <c r="AE26" s="18" t="s">
        <v>109</v>
      </c>
      <c r="AF26" s="18" t="s">
        <v>124</v>
      </c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</row>
    <row r="27" spans="1:53" s="13" customFormat="1" ht="12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23"/>
      <c r="AY27" s="18"/>
      <c r="AZ27" s="18"/>
      <c r="BA27" s="18"/>
    </row>
    <row r="28" spans="1:53" ht="12">
      <c r="A28" s="20"/>
      <c r="B28" s="20"/>
      <c r="C28" s="20"/>
      <c r="D28" s="20"/>
      <c r="E28" s="20"/>
      <c r="F28" s="20"/>
      <c r="G28" s="19" t="s">
        <v>125</v>
      </c>
      <c r="H28" s="18" t="s">
        <v>109</v>
      </c>
      <c r="I28" s="21" t="s">
        <v>126</v>
      </c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19" t="s">
        <v>107</v>
      </c>
      <c r="AE28" s="18" t="s">
        <v>109</v>
      </c>
      <c r="AF28" s="18" t="s">
        <v>114</v>
      </c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</row>
    <row r="29" spans="1:59" ht="12.75">
      <c r="A29" s="54" t="s">
        <v>148</v>
      </c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24"/>
      <c r="BC29" s="24"/>
      <c r="BD29" s="24"/>
      <c r="BE29" s="24"/>
      <c r="BF29" s="24"/>
      <c r="BG29" s="24"/>
    </row>
    <row r="30" spans="1:59" ht="11.25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</row>
    <row r="31" spans="1:59" ht="12" customHeight="1">
      <c r="A31" s="72" t="s">
        <v>119</v>
      </c>
      <c r="B31" s="73"/>
      <c r="C31" s="73"/>
      <c r="D31" s="73"/>
      <c r="E31" s="74"/>
      <c r="F31" s="72" t="s">
        <v>149</v>
      </c>
      <c r="G31" s="73"/>
      <c r="H31" s="73"/>
      <c r="I31" s="73"/>
      <c r="J31" s="73"/>
      <c r="K31" s="73"/>
      <c r="L31" s="73"/>
      <c r="M31" s="73"/>
      <c r="N31" s="73"/>
      <c r="O31" s="74"/>
      <c r="P31" s="48" t="s">
        <v>1</v>
      </c>
      <c r="Q31" s="48"/>
      <c r="R31" s="48"/>
      <c r="S31" s="48"/>
      <c r="T31" s="48" t="s">
        <v>2</v>
      </c>
      <c r="U31" s="48"/>
      <c r="V31" s="48"/>
      <c r="W31" s="48"/>
      <c r="X31" s="48"/>
      <c r="Y31" s="48"/>
      <c r="Z31" s="48"/>
      <c r="AA31" s="48"/>
      <c r="AB31" s="48"/>
      <c r="AC31" s="48"/>
      <c r="AD31" s="48" t="s">
        <v>3</v>
      </c>
      <c r="AE31" s="48"/>
      <c r="AF31" s="48"/>
      <c r="AG31" s="48"/>
      <c r="AH31" s="48"/>
      <c r="AI31" s="48"/>
      <c r="AJ31" s="48" t="s">
        <v>123</v>
      </c>
      <c r="AK31" s="48"/>
      <c r="AL31" s="48"/>
      <c r="AM31" s="48"/>
      <c r="AN31" s="48"/>
      <c r="AO31" s="48"/>
      <c r="AP31" s="48" t="s">
        <v>0</v>
      </c>
      <c r="AQ31" s="48"/>
      <c r="AR31" s="48"/>
      <c r="AS31" s="48"/>
      <c r="AT31" s="48"/>
      <c r="AU31" s="48"/>
      <c r="AV31" s="49" t="s">
        <v>5</v>
      </c>
      <c r="AW31" s="49"/>
      <c r="AX31" s="49"/>
      <c r="AY31" s="49"/>
      <c r="AZ31" s="49"/>
      <c r="BA31" s="49"/>
      <c r="BB31" s="48" t="s">
        <v>4</v>
      </c>
      <c r="BC31" s="48"/>
      <c r="BD31" s="48"/>
      <c r="BE31" s="48"/>
      <c r="BF31" s="48"/>
      <c r="BG31" s="48"/>
    </row>
    <row r="32" spans="1:59" ht="44.25" customHeight="1">
      <c r="A32" s="75"/>
      <c r="B32" s="76"/>
      <c r="C32" s="76"/>
      <c r="D32" s="76"/>
      <c r="E32" s="77"/>
      <c r="F32" s="78"/>
      <c r="G32" s="79"/>
      <c r="H32" s="79"/>
      <c r="I32" s="79"/>
      <c r="J32" s="79"/>
      <c r="K32" s="79"/>
      <c r="L32" s="79"/>
      <c r="M32" s="79"/>
      <c r="N32" s="79"/>
      <c r="O32" s="80"/>
      <c r="P32" s="48"/>
      <c r="Q32" s="48"/>
      <c r="R32" s="48"/>
      <c r="S32" s="48"/>
      <c r="T32" s="48" t="s">
        <v>121</v>
      </c>
      <c r="U32" s="48"/>
      <c r="V32" s="48"/>
      <c r="W32" s="48"/>
      <c r="X32" s="48"/>
      <c r="Y32" s="48" t="s">
        <v>122</v>
      </c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9"/>
      <c r="AW32" s="49"/>
      <c r="AX32" s="49"/>
      <c r="AY32" s="49"/>
      <c r="AZ32" s="49"/>
      <c r="BA32" s="49"/>
      <c r="BB32" s="48"/>
      <c r="BC32" s="48"/>
      <c r="BD32" s="48"/>
      <c r="BE32" s="48"/>
      <c r="BF32" s="48"/>
      <c r="BG32" s="48"/>
    </row>
    <row r="33" spans="1:59" ht="15.75">
      <c r="A33" s="38">
        <v>1</v>
      </c>
      <c r="B33" s="39"/>
      <c r="C33" s="39"/>
      <c r="D33" s="39"/>
      <c r="E33" s="39"/>
      <c r="F33" s="40">
        <f>M5*36-AJ33</f>
        <v>1404</v>
      </c>
      <c r="G33" s="41"/>
      <c r="H33" s="41"/>
      <c r="I33" s="41"/>
      <c r="J33" s="41"/>
      <c r="K33" s="41"/>
      <c r="L33" s="41"/>
      <c r="M33" s="41"/>
      <c r="N33" s="41"/>
      <c r="O33" s="4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43">
        <v>72</v>
      </c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36">
        <f>SUM(F33:AU33)</f>
        <v>1476</v>
      </c>
      <c r="AW33" s="36"/>
      <c r="AX33" s="36"/>
      <c r="AY33" s="36"/>
      <c r="AZ33" s="36"/>
      <c r="BA33" s="36"/>
      <c r="BB33" s="32">
        <f>AP5*36</f>
        <v>396</v>
      </c>
      <c r="BC33" s="32"/>
      <c r="BD33" s="32"/>
      <c r="BE33" s="32"/>
      <c r="BF33" s="32"/>
      <c r="BG33" s="32"/>
    </row>
    <row r="34" spans="1:59" ht="15.75">
      <c r="A34" s="38">
        <v>2</v>
      </c>
      <c r="B34" s="39"/>
      <c r="C34" s="39"/>
      <c r="D34" s="39"/>
      <c r="E34" s="39"/>
      <c r="F34" s="40">
        <f>M6*36-AJ34</f>
        <v>1332</v>
      </c>
      <c r="G34" s="41"/>
      <c r="H34" s="41"/>
      <c r="I34" s="41"/>
      <c r="J34" s="41"/>
      <c r="K34" s="41"/>
      <c r="L34" s="41"/>
      <c r="M34" s="41"/>
      <c r="N34" s="41"/>
      <c r="O34" s="42"/>
      <c r="P34" s="32">
        <f>P6*36</f>
        <v>72</v>
      </c>
      <c r="Q34" s="32"/>
      <c r="R34" s="32"/>
      <c r="S34" s="32"/>
      <c r="T34" s="32">
        <f>T6*36</f>
        <v>0</v>
      </c>
      <c r="U34" s="32"/>
      <c r="V34" s="32"/>
      <c r="W34" s="32"/>
      <c r="X34" s="32"/>
      <c r="Y34" s="32"/>
      <c r="Z34" s="32"/>
      <c r="AA34" s="32"/>
      <c r="AB34" s="32"/>
      <c r="AC34" s="32"/>
      <c r="AD34" s="43">
        <v>72</v>
      </c>
      <c r="AE34" s="43"/>
      <c r="AF34" s="43"/>
      <c r="AG34" s="43"/>
      <c r="AH34" s="43"/>
      <c r="AI34" s="43"/>
      <c r="AJ34" s="44"/>
      <c r="AK34" s="45"/>
      <c r="AL34" s="45"/>
      <c r="AM34" s="45"/>
      <c r="AN34" s="45"/>
      <c r="AO34" s="45"/>
      <c r="AP34" s="37"/>
      <c r="AQ34" s="37"/>
      <c r="AR34" s="37"/>
      <c r="AS34" s="37"/>
      <c r="AT34" s="37"/>
      <c r="AU34" s="37"/>
      <c r="AV34" s="36">
        <f>SUM(F34:AU34)</f>
        <v>1476</v>
      </c>
      <c r="AW34" s="36"/>
      <c r="AX34" s="36"/>
      <c r="AY34" s="36"/>
      <c r="AZ34" s="36"/>
      <c r="BA34" s="36"/>
      <c r="BB34" s="32">
        <f>AP6*36</f>
        <v>396</v>
      </c>
      <c r="BC34" s="32"/>
      <c r="BD34" s="32"/>
      <c r="BE34" s="32"/>
      <c r="BF34" s="32"/>
      <c r="BG34" s="32"/>
    </row>
    <row r="35" spans="1:59" ht="15.75">
      <c r="A35" s="38">
        <v>3</v>
      </c>
      <c r="B35" s="39"/>
      <c r="C35" s="39"/>
      <c r="D35" s="39"/>
      <c r="E35" s="39"/>
      <c r="F35" s="40">
        <f>M7*36-AJ35</f>
        <v>864</v>
      </c>
      <c r="G35" s="41"/>
      <c r="H35" s="41"/>
      <c r="I35" s="41"/>
      <c r="J35" s="41"/>
      <c r="K35" s="41"/>
      <c r="L35" s="41"/>
      <c r="M35" s="41"/>
      <c r="N35" s="41"/>
      <c r="O35" s="42"/>
      <c r="P35" s="32">
        <f>P7*36</f>
        <v>324</v>
      </c>
      <c r="Q35" s="32"/>
      <c r="R35" s="32"/>
      <c r="S35" s="32"/>
      <c r="T35" s="32">
        <f>T7*36</f>
        <v>252</v>
      </c>
      <c r="U35" s="32"/>
      <c r="V35" s="32"/>
      <c r="W35" s="32"/>
      <c r="X35" s="32"/>
      <c r="Y35" s="32"/>
      <c r="Z35" s="32"/>
      <c r="AA35" s="32"/>
      <c r="AB35" s="32"/>
      <c r="AC35" s="32"/>
      <c r="AD35" s="43">
        <v>72</v>
      </c>
      <c r="AE35" s="43"/>
      <c r="AF35" s="43"/>
      <c r="AG35" s="43"/>
      <c r="AH35" s="43"/>
      <c r="AI35" s="43"/>
      <c r="AJ35" s="44"/>
      <c r="AK35" s="45"/>
      <c r="AL35" s="45"/>
      <c r="AM35" s="45"/>
      <c r="AN35" s="45"/>
      <c r="AO35" s="45"/>
      <c r="AP35" s="37"/>
      <c r="AQ35" s="37"/>
      <c r="AR35" s="37"/>
      <c r="AS35" s="37"/>
      <c r="AT35" s="37"/>
      <c r="AU35" s="37"/>
      <c r="AV35" s="36">
        <f>SUM(F35:AU35)</f>
        <v>1512</v>
      </c>
      <c r="AW35" s="36"/>
      <c r="AX35" s="36"/>
      <c r="AY35" s="36"/>
      <c r="AZ35" s="36"/>
      <c r="BA35" s="36"/>
      <c r="BB35" s="32">
        <f>AP7*36</f>
        <v>360</v>
      </c>
      <c r="BC35" s="32"/>
      <c r="BD35" s="32"/>
      <c r="BE35" s="32"/>
      <c r="BF35" s="32"/>
      <c r="BG35" s="32"/>
    </row>
    <row r="36" spans="1:59" ht="15.75">
      <c r="A36" s="38">
        <v>4</v>
      </c>
      <c r="B36" s="39"/>
      <c r="C36" s="39"/>
      <c r="D36" s="39"/>
      <c r="E36" s="39"/>
      <c r="F36" s="40">
        <f>M8*36-AJ36</f>
        <v>504</v>
      </c>
      <c r="G36" s="41"/>
      <c r="H36" s="41"/>
      <c r="I36" s="41"/>
      <c r="J36" s="41"/>
      <c r="K36" s="41"/>
      <c r="L36" s="41"/>
      <c r="M36" s="41"/>
      <c r="N36" s="41"/>
      <c r="O36" s="42"/>
      <c r="P36" s="32">
        <f>P8*36</f>
        <v>144</v>
      </c>
      <c r="Q36" s="32"/>
      <c r="R36" s="32"/>
      <c r="S36" s="32"/>
      <c r="T36" s="32">
        <f>T8*36</f>
        <v>396</v>
      </c>
      <c r="U36" s="32"/>
      <c r="V36" s="32"/>
      <c r="W36" s="32"/>
      <c r="X36" s="32"/>
      <c r="Y36" s="32">
        <v>144</v>
      </c>
      <c r="Z36" s="32"/>
      <c r="AA36" s="32"/>
      <c r="AB36" s="32"/>
      <c r="AC36" s="32"/>
      <c r="AD36" s="43">
        <v>72</v>
      </c>
      <c r="AE36" s="43"/>
      <c r="AF36" s="43"/>
      <c r="AG36" s="43"/>
      <c r="AH36" s="43"/>
      <c r="AI36" s="43"/>
      <c r="AJ36" s="44"/>
      <c r="AK36" s="45"/>
      <c r="AL36" s="45"/>
      <c r="AM36" s="45"/>
      <c r="AN36" s="45"/>
      <c r="AO36" s="45"/>
      <c r="AP36" s="32">
        <v>216</v>
      </c>
      <c r="AQ36" s="32"/>
      <c r="AR36" s="32"/>
      <c r="AS36" s="32"/>
      <c r="AT36" s="32"/>
      <c r="AU36" s="32"/>
      <c r="AV36" s="36">
        <f>SUM(F36:AU36)</f>
        <v>1476</v>
      </c>
      <c r="AW36" s="36"/>
      <c r="AX36" s="36"/>
      <c r="AY36" s="36"/>
      <c r="AZ36" s="36"/>
      <c r="BA36" s="36"/>
      <c r="BB36" s="32">
        <f>AP8*36</f>
        <v>72</v>
      </c>
      <c r="BC36" s="32"/>
      <c r="BD36" s="32"/>
      <c r="BE36" s="32"/>
      <c r="BF36" s="32"/>
      <c r="BG36" s="32"/>
    </row>
    <row r="37" spans="1:59" ht="15.75">
      <c r="A37" s="46" t="s">
        <v>5</v>
      </c>
      <c r="B37" s="47"/>
      <c r="C37" s="47"/>
      <c r="D37" s="47"/>
      <c r="E37" s="47"/>
      <c r="F37" s="33">
        <f>F33+F34+F35+F36</f>
        <v>4104</v>
      </c>
      <c r="G37" s="34"/>
      <c r="H37" s="34"/>
      <c r="I37" s="34"/>
      <c r="J37" s="34"/>
      <c r="K37" s="34"/>
      <c r="L37" s="34"/>
      <c r="M37" s="34"/>
      <c r="N37" s="34"/>
      <c r="O37" s="35"/>
      <c r="P37" s="31">
        <f>SUM(P33:S36)</f>
        <v>540</v>
      </c>
      <c r="Q37" s="31"/>
      <c r="R37" s="31"/>
      <c r="S37" s="31"/>
      <c r="T37" s="31">
        <f>SUM(T33:X36)</f>
        <v>648</v>
      </c>
      <c r="U37" s="31"/>
      <c r="V37" s="31"/>
      <c r="W37" s="31"/>
      <c r="X37" s="31"/>
      <c r="Y37" s="31">
        <f>SUM(Y33:AC36)</f>
        <v>144</v>
      </c>
      <c r="Z37" s="31"/>
      <c r="AA37" s="31"/>
      <c r="AB37" s="31"/>
      <c r="AC37" s="31"/>
      <c r="AD37" s="36">
        <f>SUM(AD33:AI36)</f>
        <v>288</v>
      </c>
      <c r="AE37" s="36"/>
      <c r="AF37" s="36"/>
      <c r="AG37" s="36"/>
      <c r="AH37" s="36"/>
      <c r="AI37" s="36"/>
      <c r="AJ37" s="36"/>
      <c r="AK37" s="31"/>
      <c r="AL37" s="31"/>
      <c r="AM37" s="31"/>
      <c r="AN37" s="31"/>
      <c r="AO37" s="31"/>
      <c r="AP37" s="31">
        <f>SUM(AP36:AU36)</f>
        <v>216</v>
      </c>
      <c r="AQ37" s="31"/>
      <c r="AR37" s="31"/>
      <c r="AS37" s="31"/>
      <c r="AT37" s="31"/>
      <c r="AU37" s="31"/>
      <c r="AV37" s="36">
        <f>SUM(F37:AU37)</f>
        <v>5940</v>
      </c>
      <c r="AW37" s="36"/>
      <c r="AX37" s="36"/>
      <c r="AY37" s="36"/>
      <c r="AZ37" s="36"/>
      <c r="BA37" s="36"/>
      <c r="BB37" s="31">
        <f>SUM(BB33:BG36)</f>
        <v>1224</v>
      </c>
      <c r="BC37" s="31"/>
      <c r="BD37" s="31"/>
      <c r="BE37" s="31"/>
      <c r="BF37" s="31"/>
      <c r="BG37" s="31"/>
    </row>
    <row r="38" spans="1:59" ht="12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3"/>
      <c r="BE38" s="20"/>
      <c r="BF38" s="20"/>
      <c r="BG38" s="20"/>
    </row>
  </sheetData>
  <sheetProtection/>
  <mergeCells count="149">
    <mergeCell ref="F31:O32"/>
    <mergeCell ref="AJ13:AJ14"/>
    <mergeCell ref="AS13:AS14"/>
    <mergeCell ref="AV34:BA34"/>
    <mergeCell ref="AV35:BA35"/>
    <mergeCell ref="X13:Z13"/>
    <mergeCell ref="AO13:AR13"/>
    <mergeCell ref="AA13:AA14"/>
    <mergeCell ref="AB13:AE13"/>
    <mergeCell ref="AF13:AF14"/>
    <mergeCell ref="AV37:BA37"/>
    <mergeCell ref="AW13:AW14"/>
    <mergeCell ref="AX13:BA13"/>
    <mergeCell ref="AT13:AV13"/>
    <mergeCell ref="A29:BA29"/>
    <mergeCell ref="O13:R13"/>
    <mergeCell ref="S13:S14"/>
    <mergeCell ref="T13:V13"/>
    <mergeCell ref="W13:W14"/>
    <mergeCell ref="A31:E32"/>
    <mergeCell ref="AG13:AI13"/>
    <mergeCell ref="A9:E9"/>
    <mergeCell ref="F9:O9"/>
    <mergeCell ref="A11:BA11"/>
    <mergeCell ref="A13:A14"/>
    <mergeCell ref="B13:E13"/>
    <mergeCell ref="F13:F14"/>
    <mergeCell ref="G13:I13"/>
    <mergeCell ref="J13:J14"/>
    <mergeCell ref="AK13:AN13"/>
    <mergeCell ref="K13:N13"/>
    <mergeCell ref="A7:E7"/>
    <mergeCell ref="G7:H7"/>
    <mergeCell ref="J7:K7"/>
    <mergeCell ref="M7:N7"/>
    <mergeCell ref="A8:E8"/>
    <mergeCell ref="G8:H8"/>
    <mergeCell ref="J8:K8"/>
    <mergeCell ref="M8:N8"/>
    <mergeCell ref="P3:S4"/>
    <mergeCell ref="A6:E6"/>
    <mergeCell ref="G6:H6"/>
    <mergeCell ref="J6:K6"/>
    <mergeCell ref="M6:N6"/>
    <mergeCell ref="P5:S5"/>
    <mergeCell ref="AJ5:AO5"/>
    <mergeCell ref="AP5:AU5"/>
    <mergeCell ref="AP9:AU9"/>
    <mergeCell ref="AP6:AU6"/>
    <mergeCell ref="AP7:AU7"/>
    <mergeCell ref="AP8:AU8"/>
    <mergeCell ref="AD8:AI8"/>
    <mergeCell ref="AD9:AI9"/>
    <mergeCell ref="A1:BA1"/>
    <mergeCell ref="A3:E4"/>
    <mergeCell ref="F3:O4"/>
    <mergeCell ref="A5:E5"/>
    <mergeCell ref="G5:H5"/>
    <mergeCell ref="J5:K5"/>
    <mergeCell ref="M5:N5"/>
    <mergeCell ref="AV5:BA5"/>
    <mergeCell ref="AV6:BA6"/>
    <mergeCell ref="AV7:BA7"/>
    <mergeCell ref="AV8:BA8"/>
    <mergeCell ref="AV9:BA9"/>
    <mergeCell ref="AJ7:AO7"/>
    <mergeCell ref="AJ8:AO8"/>
    <mergeCell ref="AJ9:AO9"/>
    <mergeCell ref="Y5:AC5"/>
    <mergeCell ref="Y7:AC7"/>
    <mergeCell ref="Y8:AC8"/>
    <mergeCell ref="AJ6:AO6"/>
    <mergeCell ref="T6:X6"/>
    <mergeCell ref="Y6:AC6"/>
    <mergeCell ref="T5:X5"/>
    <mergeCell ref="AD5:AI5"/>
    <mergeCell ref="AD6:AI6"/>
    <mergeCell ref="AD7:AI7"/>
    <mergeCell ref="T3:AC3"/>
    <mergeCell ref="T4:X4"/>
    <mergeCell ref="Y4:AC4"/>
    <mergeCell ref="AV3:BA4"/>
    <mergeCell ref="AP3:AU4"/>
    <mergeCell ref="AJ3:AO4"/>
    <mergeCell ref="AD3:AI4"/>
    <mergeCell ref="Y9:AC9"/>
    <mergeCell ref="P6:S6"/>
    <mergeCell ref="P7:S7"/>
    <mergeCell ref="P8:S8"/>
    <mergeCell ref="P9:S9"/>
    <mergeCell ref="T7:X7"/>
    <mergeCell ref="T8:X8"/>
    <mergeCell ref="T9:X9"/>
    <mergeCell ref="P31:S32"/>
    <mergeCell ref="T31:AC31"/>
    <mergeCell ref="AD31:AI32"/>
    <mergeCell ref="AJ31:AO32"/>
    <mergeCell ref="AP31:AU32"/>
    <mergeCell ref="AV31:BA32"/>
    <mergeCell ref="BB31:BG32"/>
    <mergeCell ref="AJ34:AO34"/>
    <mergeCell ref="T32:X32"/>
    <mergeCell ref="Y32:AC32"/>
    <mergeCell ref="A33:E33"/>
    <mergeCell ref="F33:O33"/>
    <mergeCell ref="P33:S33"/>
    <mergeCell ref="T33:X33"/>
    <mergeCell ref="Y33:AC33"/>
    <mergeCell ref="AD33:AI33"/>
    <mergeCell ref="AP33:AU33"/>
    <mergeCell ref="BB33:BG33"/>
    <mergeCell ref="A34:E34"/>
    <mergeCell ref="F34:O34"/>
    <mergeCell ref="P34:S34"/>
    <mergeCell ref="T34:X34"/>
    <mergeCell ref="Y34:AC34"/>
    <mergeCell ref="AD34:AI34"/>
    <mergeCell ref="AJ33:AO33"/>
    <mergeCell ref="AV33:BA33"/>
    <mergeCell ref="A37:E37"/>
    <mergeCell ref="AJ36:AO36"/>
    <mergeCell ref="AP34:AU34"/>
    <mergeCell ref="BB34:BG34"/>
    <mergeCell ref="A35:E35"/>
    <mergeCell ref="F35:O35"/>
    <mergeCell ref="P35:S35"/>
    <mergeCell ref="T35:X35"/>
    <mergeCell ref="Y35:AC35"/>
    <mergeCell ref="AD35:AI35"/>
    <mergeCell ref="AP35:AU35"/>
    <mergeCell ref="BB35:BG35"/>
    <mergeCell ref="A36:E36"/>
    <mergeCell ref="F36:O36"/>
    <mergeCell ref="P36:S36"/>
    <mergeCell ref="T36:X36"/>
    <mergeCell ref="Y36:AC36"/>
    <mergeCell ref="AD36:AI36"/>
    <mergeCell ref="AJ35:AO35"/>
    <mergeCell ref="AV36:BA36"/>
    <mergeCell ref="BB37:BG37"/>
    <mergeCell ref="AP36:AU36"/>
    <mergeCell ref="BB36:BG36"/>
    <mergeCell ref="F37:O37"/>
    <mergeCell ref="P37:S37"/>
    <mergeCell ref="T37:X37"/>
    <mergeCell ref="Y37:AC37"/>
    <mergeCell ref="AD37:AI37"/>
    <mergeCell ref="AP37:AU37"/>
    <mergeCell ref="AJ37:AO37"/>
  </mergeCells>
  <printOptions/>
  <pageMargins left="0.4724409448818898" right="0.4724409448818898" top="1.1811023622047245" bottom="0.1968503937007874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лрпгпсравеоч</dc:creator>
  <cp:keywords/>
  <dc:description/>
  <cp:lastModifiedBy>Татьяна</cp:lastModifiedBy>
  <cp:lastPrinted>2020-12-04T09:15:25Z</cp:lastPrinted>
  <dcterms:created xsi:type="dcterms:W3CDTF">2015-06-17T06:46:41Z</dcterms:created>
  <dcterms:modified xsi:type="dcterms:W3CDTF">2021-09-27T14:41:58Z</dcterms:modified>
  <cp:category/>
  <cp:version/>
  <cp:contentType/>
  <cp:contentStatus/>
</cp:coreProperties>
</file>